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875"/>
  </bookViews>
  <sheets>
    <sheet name="DS XET TUYEN 2021-DIEM TV " sheetId="16" r:id="rId1"/>
  </sheets>
  <definedNames>
    <definedName name="chuyenganh" localSheetId="0">#REF!</definedName>
    <definedName name="tienganh" localSheetId="0">#REF!</definedName>
    <definedName name="tinhoc" localSheetId="0">#REF!</definedName>
    <definedName name="trinhdo" localSheetId="0">#REF!</definedName>
    <definedName name="vitritd" localSheetId="0">#REF!</definedName>
    <definedName name="xeploai" localSheetId="0">#REF!</definedName>
  </definedNames>
  <calcPr calcId="144525"/>
</workbook>
</file>

<file path=xl/calcChain.xml><?xml version="1.0" encoding="utf-8"?>
<calcChain xmlns="http://schemas.openxmlformats.org/spreadsheetml/2006/main">
  <c r="R29" i="16" l="1"/>
  <c r="R30" i="16"/>
  <c r="R28" i="16"/>
  <c r="R27" i="16"/>
  <c r="R25" i="16"/>
  <c r="R24" i="16"/>
  <c r="R14" i="16"/>
  <c r="R17" i="16"/>
  <c r="R13" i="16"/>
  <c r="R12" i="16"/>
</calcChain>
</file>

<file path=xl/sharedStrings.xml><?xml version="1.0" encoding="utf-8"?>
<sst xmlns="http://schemas.openxmlformats.org/spreadsheetml/2006/main" count="203" uniqueCount="117">
  <si>
    <t>STT</t>
  </si>
  <si>
    <t>Họ và tên</t>
  </si>
  <si>
    <t>Sinh ngày</t>
  </si>
  <si>
    <t>Trình độ chuyên môn</t>
  </si>
  <si>
    <t xml:space="preserve">Trình độ ngoại ngữ </t>
  </si>
  <si>
    <t xml:space="preserve">Trình độ tin học </t>
  </si>
  <si>
    <t>Vị trí dự tuyển</t>
  </si>
  <si>
    <t>Nam</t>
  </si>
  <si>
    <t>Nữ</t>
  </si>
  <si>
    <t>Trình độ</t>
  </si>
  <si>
    <t>Ngành đào tạo</t>
  </si>
  <si>
    <t>Xếp loại</t>
  </si>
  <si>
    <t>(1)</t>
  </si>
  <si>
    <t>(2)</t>
  </si>
  <si>
    <t>(3)</t>
  </si>
  <si>
    <t>(4)</t>
  </si>
  <si>
    <t>(6)</t>
  </si>
  <si>
    <t>(7)</t>
  </si>
  <si>
    <t>(8)</t>
  </si>
  <si>
    <t>(9)</t>
  </si>
  <si>
    <t>(10)</t>
  </si>
  <si>
    <t>(11)</t>
  </si>
  <si>
    <t>(16)</t>
  </si>
  <si>
    <t>A</t>
  </si>
  <si>
    <t>I</t>
  </si>
  <si>
    <t>Đại học</t>
  </si>
  <si>
    <t>Giỏi</t>
  </si>
  <si>
    <t>Chính quy</t>
  </si>
  <si>
    <t>B1</t>
  </si>
  <si>
    <t>B</t>
  </si>
  <si>
    <t>Khá</t>
  </si>
  <si>
    <t>Trung bình</t>
  </si>
  <si>
    <t>Trung cấp</t>
  </si>
  <si>
    <t>Luật</t>
  </si>
  <si>
    <t>C</t>
  </si>
  <si>
    <t>Cao đẳng</t>
  </si>
  <si>
    <t>Trung bình khá</t>
  </si>
  <si>
    <t xml:space="preserve">B </t>
  </si>
  <si>
    <t>Đặng Thị Thanh Thảo</t>
  </si>
  <si>
    <t>31/10/1998</t>
  </si>
  <si>
    <t>SỞ NÔNG NGHIỆP VÀ PTNT QUẢNG TRỊ</t>
  </si>
  <si>
    <t>Chỗ ở
 hiện nay</t>
  </si>
  <si>
    <t>Hình thức đào tạo</t>
  </si>
  <si>
    <t>Ghi chú</t>
  </si>
  <si>
    <t>Điểm từng thành 
viên hội đồng chấm</t>
  </si>
  <si>
    <t>Người Phỏng vấn 1</t>
  </si>
  <si>
    <t>Người Phỏng vấn 2</t>
  </si>
  <si>
    <t>Người Phỏng vấn 3</t>
  </si>
  <si>
    <t xml:space="preserve"> Điểm bình quân</t>
  </si>
  <si>
    <t>Người Phỏng vấn 4</t>
  </si>
  <si>
    <t>Người Phỏng vấn 5</t>
  </si>
  <si>
    <t>THÔNG BÁO</t>
  </si>
  <si>
    <t>Phường 1, TP Đông Hà</t>
  </si>
  <si>
    <t>UD CNTT cơ bản</t>
  </si>
  <si>
    <t>Ban quản lý Cảng cá: 03 chỉ tiêu</t>
  </si>
  <si>
    <t>Dương Ngọc Thảo</t>
  </si>
  <si>
    <t>28/01/1998</t>
  </si>
  <si>
    <t>Hồ Xá, Vĩnh Linh</t>
  </si>
  <si>
    <t>Luật kinh tế</t>
  </si>
  <si>
    <t>UD CNTT nâng cao</t>
  </si>
  <si>
    <t>Phụ trách truyền thông</t>
  </si>
  <si>
    <t>Trần Thị Nhung</t>
  </si>
  <si>
    <t>19/7/1990</t>
  </si>
  <si>
    <t>Hướng Tân, Hướng Hóa</t>
  </si>
  <si>
    <t>Ban quản lý Khu bảo tồn biển đảo Cồn Cỏ: 01 viên chức phụ trách truyền thông, Tốt nghiệp Đại học trở lên chuyên ngành Luật.</t>
  </si>
  <si>
    <t>02 Kế toán kiêm thống kê: Tốt nghiệp Cao đẳng trở lên chuyên ngành Kế toán, Kiểm toán, Tài chính</t>
  </si>
  <si>
    <t>Kế toán</t>
  </si>
  <si>
    <t>Liên thông</t>
  </si>
  <si>
    <t>Kỷ thuật viên</t>
  </si>
  <si>
    <t>Kế toán kiêm thống kê</t>
  </si>
  <si>
    <t>Hồ Thị Minh Hằng</t>
  </si>
  <si>
    <t>15/4/1998</t>
  </si>
  <si>
    <t>Trung Nam, Vĩnh Linh</t>
  </si>
  <si>
    <t>Lê Phước Nguyên Hoài</t>
  </si>
  <si>
    <t>22/7/1985</t>
  </si>
  <si>
    <t>Vừa học vừa làm</t>
  </si>
  <si>
    <t>Lê Thị Thu Duyên</t>
  </si>
  <si>
    <t>30/12/1993</t>
  </si>
  <si>
    <t>Hải Thượng, Hải Lăng</t>
  </si>
  <si>
    <t>01 viên chức phụ trách công tác tổ chức bộ máy, nhân sự, hành chính, kỹ thuật, tổng hợp: Tốt nghiệp Đại học trở lên các ngành Kinh tế, Luật, Quản trị kinh doanh, Quản trị nhân lực, Quản trị văn phòng, Quản lý công, Kế toán, Tài chính - Ngân hàng, Kỹ thuật điện</t>
  </si>
  <si>
    <t>Trần Thiện Nhân</t>
  </si>
  <si>
    <t>Triệu Ái, Triệu Phong</t>
  </si>
  <si>
    <t>Điện công nghiệp</t>
  </si>
  <si>
    <t>Quản trị kinh doanh</t>
  </si>
  <si>
    <t>Nguyễn Đức Lục</t>
  </si>
  <si>
    <t>22/9/1981</t>
  </si>
  <si>
    <t>Diên Sanh, Hải Lăng</t>
  </si>
  <si>
    <t xml:space="preserve"> Phụ trách công tác tổ chức bộ máy, nhân sự, hành chính, kỹ thuật, tổng hợp</t>
  </si>
  <si>
    <t>Trần Thanh Bình</t>
  </si>
  <si>
    <t>14/5/1991</t>
  </si>
  <si>
    <t>UDCNTT cơ bản</t>
  </si>
  <si>
    <t>Hoàng Thị Kim Yến</t>
  </si>
  <si>
    <t>Khe Sanh, Hướng Hóa</t>
  </si>
  <si>
    <t>Luật học</t>
  </si>
  <si>
    <t>Nguyễn Thị Huyền Như</t>
  </si>
  <si>
    <t>10/02/1997</t>
  </si>
  <si>
    <t>Đoạn Thị Kiều Diễm</t>
  </si>
  <si>
    <t>05/11/1997</t>
  </si>
  <si>
    <t>Cam Tuyền, Cam Lộ</t>
  </si>
  <si>
    <t>Nguyễn Ngọc Sơn</t>
  </si>
  <si>
    <t>04/12/1995</t>
  </si>
  <si>
    <t>Thị xã Quảng Trị</t>
  </si>
  <si>
    <t>Nguyễn Thị Huệ</t>
  </si>
  <si>
    <t/>
  </si>
  <si>
    <t>26/04/1998</t>
  </si>
  <si>
    <t>Triệu Sơn, Triệu Phong</t>
  </si>
  <si>
    <t>I.1</t>
  </si>
  <si>
    <t>I.2</t>
  </si>
  <si>
    <t>29/11/1995</t>
  </si>
  <si>
    <t>Phan Triệu Vỹ</t>
  </si>
  <si>
    <t>01/4/1998</t>
  </si>
  <si>
    <t>Đông Hà, Quảng Trị</t>
  </si>
  <si>
    <t>VIÊN CHỨC HƯỞNG LƯƠNG TỪ NGÂN SÁCH</t>
  </si>
  <si>
    <t>VIÊN CHỨC HƯỞNG LƯƠNG TỪ NGUỒN THU</t>
  </si>
  <si>
    <t>Không 
tham gia</t>
  </si>
  <si>
    <t>KẾT QUẢ XÉT TUYỂN VIÊN CHỨC NĂM 2021  CỦA SỞ NÔNG NGHIỆP NÔNG NGHIỆP VÀ PTNT</t>
  </si>
  <si>
    <t>(Kèm theo thông báo số      /TB-SNN ngày     /6/2021 của Sở Nông nghiệp và PTNT)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</si>
</sst>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70C0"/>
      <name val="Times New Roman"/>
      <family val="1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name val="Times New Roman"/>
      <family val="1"/>
    </font>
    <font>
      <sz val="10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1" fillId="2" borderId="1" xfId="0" quotePrefix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4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20" fillId="0" borderId="1" xfId="0" quotePrefix="1" applyFont="1" applyFill="1" applyBorder="1" applyAlignment="1">
      <alignment horizontal="center" vertical="center"/>
    </xf>
    <xf numFmtId="0" fontId="20" fillId="0" borderId="2" xfId="0" quotePrefix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4" fillId="0" borderId="1" xfId="0" quotePrefix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3" fillId="0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4" fontId="3" fillId="2" borderId="1" xfId="0" quotePrefix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10" fillId="2" borderId="0" xfId="0" applyFont="1" applyFill="1"/>
    <xf numFmtId="0" fontId="3" fillId="2" borderId="4" xfId="0" applyFont="1" applyFill="1" applyBorder="1" applyAlignment="1">
      <alignment horizontal="center" vertical="center" wrapText="1"/>
    </xf>
    <xf numFmtId="0" fontId="21" fillId="2" borderId="1" xfId="0" applyFont="1" applyFill="1" applyBorder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5" xfId="0" quotePrefix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left" vertical="center"/>
    </xf>
    <xf numFmtId="0" fontId="4" fillId="0" borderId="3" xfId="0" quotePrefix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0" workbookViewId="0">
      <selection activeCell="R17" sqref="R17"/>
    </sheetView>
  </sheetViews>
  <sheetFormatPr defaultRowHeight="15" x14ac:dyDescent="0.25"/>
  <cols>
    <col min="1" max="1" width="4.140625" style="4" customWidth="1"/>
    <col min="2" max="2" width="20" style="4" customWidth="1"/>
    <col min="3" max="3" width="9.140625" style="4" customWidth="1"/>
    <col min="4" max="4" width="9.85546875" style="4" customWidth="1"/>
    <col min="5" max="5" width="10.85546875" style="15" customWidth="1"/>
    <col min="6" max="6" width="7.85546875" style="4" customWidth="1"/>
    <col min="7" max="7" width="7.42578125" style="4" customWidth="1"/>
    <col min="8" max="8" width="6.5703125" style="4" customWidth="1"/>
    <col min="9" max="9" width="9.42578125" style="4" customWidth="1"/>
    <col min="10" max="10" width="6.5703125" style="4" customWidth="1"/>
    <col min="11" max="11" width="8.85546875" style="4" customWidth="1"/>
    <col min="12" max="12" width="10.7109375" style="4" customWidth="1"/>
    <col min="13" max="13" width="6.5703125" style="15" customWidth="1"/>
    <col min="14" max="14" width="6.28515625" style="15" customWidth="1"/>
    <col min="15" max="15" width="6.42578125" style="15" customWidth="1"/>
    <col min="16" max="16" width="6.28515625" style="15" customWidth="1"/>
    <col min="17" max="17" width="6.85546875" style="15" customWidth="1"/>
    <col min="18" max="18" width="6.85546875" style="16" customWidth="1"/>
    <col min="19" max="19" width="9.140625" style="43"/>
    <col min="20" max="16384" width="9.140625" style="4"/>
  </cols>
  <sheetData>
    <row r="1" spans="1:19" ht="18.75" x14ac:dyDescent="0.3">
      <c r="B1" s="5" t="s">
        <v>40</v>
      </c>
    </row>
    <row r="2" spans="1:19" ht="18.75" x14ac:dyDescent="0.3">
      <c r="B2" s="5"/>
    </row>
    <row r="3" spans="1:19" ht="20.25" x14ac:dyDescent="0.3">
      <c r="B3" s="56" t="s">
        <v>51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9" ht="19.5" customHeight="1" x14ac:dyDescent="0.3">
      <c r="B4" s="55" t="s">
        <v>115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9" ht="16.5" customHeight="1" x14ac:dyDescent="0.25">
      <c r="B5" s="54" t="s">
        <v>116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9" ht="21.75" customHeight="1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9" s="18" customFormat="1" ht="35.25" customHeight="1" x14ac:dyDescent="0.2">
      <c r="A7" s="51" t="s">
        <v>0</v>
      </c>
      <c r="B7" s="51" t="s">
        <v>1</v>
      </c>
      <c r="C7" s="51" t="s">
        <v>2</v>
      </c>
      <c r="D7" s="51"/>
      <c r="E7" s="52" t="s">
        <v>41</v>
      </c>
      <c r="F7" s="52" t="s">
        <v>3</v>
      </c>
      <c r="G7" s="52"/>
      <c r="H7" s="52"/>
      <c r="I7" s="52"/>
      <c r="J7" s="52" t="s">
        <v>4</v>
      </c>
      <c r="K7" s="52" t="s">
        <v>5</v>
      </c>
      <c r="L7" s="58" t="s">
        <v>6</v>
      </c>
      <c r="M7" s="53" t="s">
        <v>44</v>
      </c>
      <c r="N7" s="53"/>
      <c r="O7" s="53"/>
      <c r="P7" s="53"/>
      <c r="Q7" s="53"/>
      <c r="R7" s="68" t="s">
        <v>48</v>
      </c>
      <c r="S7" s="50" t="s">
        <v>43</v>
      </c>
    </row>
    <row r="8" spans="1:19" s="18" customFormat="1" ht="71.25" x14ac:dyDescent="0.2">
      <c r="A8" s="51"/>
      <c r="B8" s="51"/>
      <c r="C8" s="12" t="s">
        <v>7</v>
      </c>
      <c r="D8" s="12" t="s">
        <v>8</v>
      </c>
      <c r="E8" s="51"/>
      <c r="F8" s="13" t="s">
        <v>9</v>
      </c>
      <c r="G8" s="13" t="s">
        <v>10</v>
      </c>
      <c r="H8" s="13" t="s">
        <v>11</v>
      </c>
      <c r="I8" s="13" t="s">
        <v>42</v>
      </c>
      <c r="J8" s="52"/>
      <c r="K8" s="52"/>
      <c r="L8" s="58"/>
      <c r="M8" s="17" t="s">
        <v>45</v>
      </c>
      <c r="N8" s="17" t="s">
        <v>46</v>
      </c>
      <c r="O8" s="17" t="s">
        <v>47</v>
      </c>
      <c r="P8" s="17" t="s">
        <v>49</v>
      </c>
      <c r="Q8" s="17" t="s">
        <v>50</v>
      </c>
      <c r="R8" s="68"/>
      <c r="S8" s="50"/>
    </row>
    <row r="9" spans="1:19" s="18" customFormat="1" ht="12.75" x14ac:dyDescent="0.2">
      <c r="A9" s="20" t="s">
        <v>12</v>
      </c>
      <c r="B9" s="20" t="s">
        <v>13</v>
      </c>
      <c r="C9" s="20" t="s">
        <v>14</v>
      </c>
      <c r="D9" s="20" t="s">
        <v>15</v>
      </c>
      <c r="E9" s="20" t="s">
        <v>16</v>
      </c>
      <c r="F9" s="20" t="s">
        <v>17</v>
      </c>
      <c r="G9" s="20" t="s">
        <v>18</v>
      </c>
      <c r="H9" s="20" t="s">
        <v>19</v>
      </c>
      <c r="I9" s="20"/>
      <c r="J9" s="20" t="s">
        <v>20</v>
      </c>
      <c r="K9" s="20" t="s">
        <v>21</v>
      </c>
      <c r="L9" s="21" t="s">
        <v>22</v>
      </c>
      <c r="M9" s="1"/>
      <c r="N9" s="1"/>
      <c r="O9" s="1"/>
      <c r="P9" s="1"/>
      <c r="Q9" s="2"/>
      <c r="R9" s="22"/>
      <c r="S9" s="44"/>
    </row>
    <row r="10" spans="1:19" s="25" customFormat="1" ht="18" customHeight="1" x14ac:dyDescent="0.2">
      <c r="A10" s="23" t="s">
        <v>23</v>
      </c>
      <c r="B10" s="59" t="s">
        <v>112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46"/>
      <c r="N10" s="46"/>
      <c r="O10" s="46"/>
      <c r="P10" s="46"/>
      <c r="Q10" s="46"/>
      <c r="R10" s="24"/>
      <c r="S10" s="45"/>
    </row>
    <row r="11" spans="1:19" s="18" customFormat="1" ht="22.5" customHeight="1" x14ac:dyDescent="0.2">
      <c r="A11" s="19" t="s">
        <v>24</v>
      </c>
      <c r="B11" s="61" t="s">
        <v>64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47"/>
      <c r="N11" s="47"/>
      <c r="O11" s="47"/>
      <c r="P11" s="47"/>
      <c r="Q11" s="47"/>
      <c r="R11" s="22"/>
      <c r="S11" s="44"/>
    </row>
    <row r="12" spans="1:19" s="32" customFormat="1" ht="38.25" x14ac:dyDescent="0.2">
      <c r="A12" s="26">
        <v>1</v>
      </c>
      <c r="B12" s="27" t="s">
        <v>38</v>
      </c>
      <c r="C12" s="28"/>
      <c r="D12" s="28" t="s">
        <v>39</v>
      </c>
      <c r="E12" s="29" t="s">
        <v>52</v>
      </c>
      <c r="F12" s="26" t="s">
        <v>25</v>
      </c>
      <c r="G12" s="29" t="s">
        <v>33</v>
      </c>
      <c r="H12" s="26" t="s">
        <v>26</v>
      </c>
      <c r="I12" s="26" t="s">
        <v>27</v>
      </c>
      <c r="J12" s="26" t="s">
        <v>28</v>
      </c>
      <c r="K12" s="30" t="s">
        <v>53</v>
      </c>
      <c r="L12" s="31" t="s">
        <v>60</v>
      </c>
      <c r="M12" s="49">
        <v>87</v>
      </c>
      <c r="N12" s="49">
        <v>87</v>
      </c>
      <c r="O12" s="49">
        <v>90</v>
      </c>
      <c r="P12" s="49">
        <v>87</v>
      </c>
      <c r="Q12" s="49"/>
      <c r="R12" s="3">
        <f>SUM(M12:Q12)/4</f>
        <v>87.75</v>
      </c>
      <c r="S12" s="48"/>
    </row>
    <row r="13" spans="1:19" s="32" customFormat="1" ht="38.25" x14ac:dyDescent="0.2">
      <c r="A13" s="26">
        <v>2</v>
      </c>
      <c r="B13" s="27" t="s">
        <v>55</v>
      </c>
      <c r="C13" s="28"/>
      <c r="D13" s="28" t="s">
        <v>56</v>
      </c>
      <c r="E13" s="29" t="s">
        <v>57</v>
      </c>
      <c r="F13" s="26" t="s">
        <v>25</v>
      </c>
      <c r="G13" s="29" t="s">
        <v>58</v>
      </c>
      <c r="H13" s="26" t="s">
        <v>30</v>
      </c>
      <c r="I13" s="26" t="s">
        <v>27</v>
      </c>
      <c r="J13" s="26" t="s">
        <v>34</v>
      </c>
      <c r="K13" s="30" t="s">
        <v>59</v>
      </c>
      <c r="L13" s="31" t="s">
        <v>60</v>
      </c>
      <c r="M13" s="49">
        <v>30</v>
      </c>
      <c r="N13" s="49">
        <v>25</v>
      </c>
      <c r="O13" s="49">
        <v>28</v>
      </c>
      <c r="P13" s="49">
        <v>30</v>
      </c>
      <c r="Q13" s="49">
        <v>30</v>
      </c>
      <c r="R13" s="3">
        <f>SUM(M13:Q13)/5</f>
        <v>28.6</v>
      </c>
      <c r="S13" s="48"/>
    </row>
    <row r="14" spans="1:19" s="32" customFormat="1" ht="38.25" x14ac:dyDescent="0.2">
      <c r="A14" s="26">
        <v>3</v>
      </c>
      <c r="B14" s="27" t="s">
        <v>84</v>
      </c>
      <c r="C14" s="28" t="s">
        <v>85</v>
      </c>
      <c r="D14" s="28"/>
      <c r="E14" s="29" t="s">
        <v>86</v>
      </c>
      <c r="F14" s="26" t="s">
        <v>25</v>
      </c>
      <c r="G14" s="29" t="s">
        <v>33</v>
      </c>
      <c r="H14" s="26" t="s">
        <v>30</v>
      </c>
      <c r="I14" s="29" t="s">
        <v>75</v>
      </c>
      <c r="J14" s="26" t="s">
        <v>29</v>
      </c>
      <c r="K14" s="30" t="s">
        <v>35</v>
      </c>
      <c r="L14" s="31" t="s">
        <v>60</v>
      </c>
      <c r="M14" s="49">
        <v>55</v>
      </c>
      <c r="N14" s="49">
        <v>65</v>
      </c>
      <c r="O14" s="49">
        <v>55</v>
      </c>
      <c r="P14" s="49">
        <v>70</v>
      </c>
      <c r="Q14" s="49">
        <v>55</v>
      </c>
      <c r="R14" s="3">
        <f t="shared" ref="R14:R15" si="0">SUM(M14:Q14)/5</f>
        <v>60</v>
      </c>
      <c r="S14" s="48"/>
    </row>
    <row r="15" spans="1:19" s="32" customFormat="1" ht="38.25" x14ac:dyDescent="0.2">
      <c r="A15" s="26">
        <v>4</v>
      </c>
      <c r="B15" s="27" t="s">
        <v>88</v>
      </c>
      <c r="C15" s="28" t="s">
        <v>89</v>
      </c>
      <c r="D15" s="28"/>
      <c r="E15" s="29" t="s">
        <v>52</v>
      </c>
      <c r="F15" s="26" t="s">
        <v>25</v>
      </c>
      <c r="G15" s="29" t="s">
        <v>33</v>
      </c>
      <c r="H15" s="26" t="s">
        <v>30</v>
      </c>
      <c r="I15" s="26" t="s">
        <v>27</v>
      </c>
      <c r="J15" s="26" t="s">
        <v>34</v>
      </c>
      <c r="K15" s="30" t="s">
        <v>90</v>
      </c>
      <c r="L15" s="31" t="s">
        <v>60</v>
      </c>
      <c r="M15" s="69"/>
      <c r="N15" s="69"/>
      <c r="O15" s="69"/>
      <c r="P15" s="69"/>
      <c r="Q15" s="69"/>
      <c r="R15" s="69"/>
      <c r="S15" s="48" t="s">
        <v>114</v>
      </c>
    </row>
    <row r="16" spans="1:19" s="32" customFormat="1" ht="32.25" customHeight="1" x14ac:dyDescent="0.2">
      <c r="A16" s="26">
        <v>5</v>
      </c>
      <c r="B16" s="27" t="s">
        <v>96</v>
      </c>
      <c r="C16" s="28"/>
      <c r="D16" s="28" t="s">
        <v>97</v>
      </c>
      <c r="E16" s="29" t="s">
        <v>98</v>
      </c>
      <c r="F16" s="26" t="s">
        <v>25</v>
      </c>
      <c r="G16" s="29" t="s">
        <v>33</v>
      </c>
      <c r="H16" s="26" t="s">
        <v>26</v>
      </c>
      <c r="I16" s="26" t="s">
        <v>27</v>
      </c>
      <c r="J16" s="26" t="s">
        <v>28</v>
      </c>
      <c r="K16" s="30" t="s">
        <v>90</v>
      </c>
      <c r="L16" s="31" t="s">
        <v>60</v>
      </c>
      <c r="M16" s="49"/>
      <c r="N16" s="49"/>
      <c r="O16" s="49"/>
      <c r="P16" s="49"/>
      <c r="Q16" s="49"/>
      <c r="R16" s="3"/>
      <c r="S16" s="48" t="s">
        <v>114</v>
      </c>
    </row>
    <row r="17" spans="1:19" s="32" customFormat="1" ht="32.25" customHeight="1" x14ac:dyDescent="0.2">
      <c r="A17" s="26">
        <v>6</v>
      </c>
      <c r="B17" s="27" t="s">
        <v>99</v>
      </c>
      <c r="C17" s="28" t="s">
        <v>100</v>
      </c>
      <c r="D17" s="28"/>
      <c r="E17" s="29" t="s">
        <v>101</v>
      </c>
      <c r="F17" s="26" t="s">
        <v>25</v>
      </c>
      <c r="G17" s="29" t="s">
        <v>33</v>
      </c>
      <c r="H17" s="26" t="s">
        <v>30</v>
      </c>
      <c r="I17" s="26" t="s">
        <v>27</v>
      </c>
      <c r="J17" s="26" t="s">
        <v>28</v>
      </c>
      <c r="K17" s="30" t="s">
        <v>29</v>
      </c>
      <c r="L17" s="31" t="s">
        <v>60</v>
      </c>
      <c r="M17" s="49">
        <v>81</v>
      </c>
      <c r="N17" s="49">
        <v>80</v>
      </c>
      <c r="O17" s="49">
        <v>81</v>
      </c>
      <c r="P17" s="49">
        <v>80</v>
      </c>
      <c r="Q17" s="49">
        <v>83</v>
      </c>
      <c r="R17" s="3">
        <f>SUM(M17:Q17)/5</f>
        <v>81</v>
      </c>
      <c r="S17" s="48"/>
    </row>
    <row r="18" spans="1:19" s="33" customFormat="1" ht="20.25" customHeight="1" x14ac:dyDescent="0.2">
      <c r="A18" s="14" t="s">
        <v>37</v>
      </c>
      <c r="B18" s="63" t="s">
        <v>113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3"/>
      <c r="N18" s="3"/>
      <c r="O18" s="3"/>
      <c r="P18" s="3"/>
      <c r="Q18" s="3"/>
      <c r="R18" s="3"/>
      <c r="S18" s="3"/>
    </row>
    <row r="19" spans="1:19" s="32" customFormat="1" ht="23.25" customHeight="1" x14ac:dyDescent="0.2">
      <c r="A19" s="14" t="s">
        <v>24</v>
      </c>
      <c r="B19" s="63" t="s">
        <v>54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49"/>
      <c r="N19" s="49"/>
      <c r="O19" s="49"/>
      <c r="P19" s="49"/>
      <c r="Q19" s="49"/>
      <c r="R19" s="3"/>
      <c r="S19" s="49"/>
    </row>
    <row r="20" spans="1:19" s="32" customFormat="1" ht="24.75" customHeight="1" x14ac:dyDescent="0.2">
      <c r="A20" s="14" t="s">
        <v>106</v>
      </c>
      <c r="B20" s="65" t="s">
        <v>65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49"/>
      <c r="N20" s="49"/>
      <c r="O20" s="49"/>
      <c r="P20" s="49"/>
      <c r="Q20" s="49"/>
      <c r="R20" s="3"/>
      <c r="S20" s="49"/>
    </row>
    <row r="21" spans="1:19" s="32" customFormat="1" ht="38.25" x14ac:dyDescent="0.2">
      <c r="A21" s="26">
        <v>1</v>
      </c>
      <c r="B21" s="27" t="s">
        <v>61</v>
      </c>
      <c r="C21" s="26"/>
      <c r="D21" s="28" t="s">
        <v>62</v>
      </c>
      <c r="E21" s="29" t="s">
        <v>63</v>
      </c>
      <c r="F21" s="26" t="s">
        <v>25</v>
      </c>
      <c r="G21" s="29" t="s">
        <v>66</v>
      </c>
      <c r="H21" s="26" t="s">
        <v>30</v>
      </c>
      <c r="I21" s="26" t="s">
        <v>67</v>
      </c>
      <c r="J21" s="26" t="s">
        <v>29</v>
      </c>
      <c r="K21" s="30" t="s">
        <v>68</v>
      </c>
      <c r="L21" s="31" t="s">
        <v>69</v>
      </c>
      <c r="M21" s="49"/>
      <c r="N21" s="49"/>
      <c r="O21" s="49"/>
      <c r="P21" s="49"/>
      <c r="Q21" s="49"/>
      <c r="R21" s="3"/>
      <c r="S21" s="48" t="s">
        <v>114</v>
      </c>
    </row>
    <row r="22" spans="1:19" s="32" customFormat="1" ht="38.25" x14ac:dyDescent="0.2">
      <c r="A22" s="26">
        <v>2</v>
      </c>
      <c r="B22" s="27" t="s">
        <v>70</v>
      </c>
      <c r="C22" s="26"/>
      <c r="D22" s="28" t="s">
        <v>71</v>
      </c>
      <c r="E22" s="29" t="s">
        <v>72</v>
      </c>
      <c r="F22" s="26" t="s">
        <v>25</v>
      </c>
      <c r="G22" s="29" t="s">
        <v>66</v>
      </c>
      <c r="H22" s="26" t="s">
        <v>26</v>
      </c>
      <c r="I22" s="26" t="s">
        <v>27</v>
      </c>
      <c r="J22" s="26" t="s">
        <v>34</v>
      </c>
      <c r="K22" s="30" t="s">
        <v>59</v>
      </c>
      <c r="L22" s="31" t="s">
        <v>69</v>
      </c>
      <c r="M22" s="49"/>
      <c r="N22" s="49"/>
      <c r="O22" s="49"/>
      <c r="P22" s="49"/>
      <c r="Q22" s="49"/>
      <c r="R22" s="3"/>
      <c r="S22" s="48" t="s">
        <v>114</v>
      </c>
    </row>
    <row r="23" spans="1:19" s="32" customFormat="1" ht="38.25" x14ac:dyDescent="0.2">
      <c r="A23" s="26">
        <v>3</v>
      </c>
      <c r="B23" s="27" t="s">
        <v>94</v>
      </c>
      <c r="C23" s="26"/>
      <c r="D23" s="28" t="s">
        <v>95</v>
      </c>
      <c r="E23" s="34" t="s">
        <v>72</v>
      </c>
      <c r="F23" s="26" t="s">
        <v>25</v>
      </c>
      <c r="G23" s="29" t="s">
        <v>66</v>
      </c>
      <c r="H23" s="26" t="s">
        <v>30</v>
      </c>
      <c r="I23" s="26" t="s">
        <v>27</v>
      </c>
      <c r="J23" s="26" t="s">
        <v>29</v>
      </c>
      <c r="K23" s="30" t="s">
        <v>90</v>
      </c>
      <c r="L23" s="31" t="s">
        <v>69</v>
      </c>
      <c r="M23" s="49"/>
      <c r="N23" s="49"/>
      <c r="O23" s="49"/>
      <c r="P23" s="49"/>
      <c r="Q23" s="49"/>
      <c r="R23" s="3"/>
      <c r="S23" s="48" t="s">
        <v>114</v>
      </c>
    </row>
    <row r="24" spans="1:19" s="32" customFormat="1" ht="38.25" x14ac:dyDescent="0.2">
      <c r="A24" s="26">
        <v>4</v>
      </c>
      <c r="B24" s="27" t="s">
        <v>73</v>
      </c>
      <c r="C24" s="28" t="s">
        <v>74</v>
      </c>
      <c r="D24" s="35"/>
      <c r="E24" s="34" t="s">
        <v>52</v>
      </c>
      <c r="F24" s="26" t="s">
        <v>25</v>
      </c>
      <c r="G24" s="29" t="s">
        <v>66</v>
      </c>
      <c r="H24" s="29" t="s">
        <v>31</v>
      </c>
      <c r="I24" s="29" t="s">
        <v>75</v>
      </c>
      <c r="J24" s="26" t="s">
        <v>29</v>
      </c>
      <c r="K24" s="30" t="s">
        <v>32</v>
      </c>
      <c r="L24" s="31" t="s">
        <v>69</v>
      </c>
      <c r="M24" s="49">
        <v>77</v>
      </c>
      <c r="N24" s="49">
        <v>75</v>
      </c>
      <c r="O24" s="49">
        <v>78</v>
      </c>
      <c r="P24" s="49">
        <v>75</v>
      </c>
      <c r="Q24" s="49">
        <v>72</v>
      </c>
      <c r="R24" s="3">
        <f>SUM(M24:Q24)/5</f>
        <v>75.400000000000006</v>
      </c>
      <c r="S24" s="48"/>
    </row>
    <row r="25" spans="1:19" s="32" customFormat="1" ht="55.5" customHeight="1" x14ac:dyDescent="0.2">
      <c r="A25" s="26">
        <v>5</v>
      </c>
      <c r="B25" s="27" t="s">
        <v>76</v>
      </c>
      <c r="C25" s="26"/>
      <c r="D25" s="28" t="s">
        <v>77</v>
      </c>
      <c r="E25" s="34" t="s">
        <v>78</v>
      </c>
      <c r="F25" s="26" t="s">
        <v>35</v>
      </c>
      <c r="G25" s="29" t="s">
        <v>66</v>
      </c>
      <c r="H25" s="26" t="s">
        <v>26</v>
      </c>
      <c r="I25" s="26" t="s">
        <v>27</v>
      </c>
      <c r="J25" s="26" t="s">
        <v>29</v>
      </c>
      <c r="K25" s="30" t="s">
        <v>29</v>
      </c>
      <c r="L25" s="31" t="s">
        <v>69</v>
      </c>
      <c r="M25" s="49">
        <v>89</v>
      </c>
      <c r="N25" s="49">
        <v>85</v>
      </c>
      <c r="O25" s="49">
        <v>88</v>
      </c>
      <c r="P25" s="49">
        <v>89</v>
      </c>
      <c r="Q25" s="49">
        <v>90</v>
      </c>
      <c r="R25" s="3">
        <f>SUM(M25:Q25)/5</f>
        <v>88.2</v>
      </c>
      <c r="S25" s="48"/>
    </row>
    <row r="26" spans="1:19" s="32" customFormat="1" ht="36.75" customHeight="1" x14ac:dyDescent="0.2">
      <c r="A26" s="14" t="s">
        <v>107</v>
      </c>
      <c r="B26" s="65" t="s">
        <v>79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49"/>
      <c r="N26" s="49"/>
      <c r="O26" s="49"/>
      <c r="P26" s="49"/>
      <c r="Q26" s="49"/>
      <c r="R26" s="3"/>
      <c r="S26" s="49"/>
    </row>
    <row r="27" spans="1:19" s="32" customFormat="1" ht="102" x14ac:dyDescent="0.2">
      <c r="A27" s="36">
        <v>1</v>
      </c>
      <c r="B27" s="37" t="s">
        <v>80</v>
      </c>
      <c r="C27" s="38">
        <v>30958</v>
      </c>
      <c r="D27" s="39"/>
      <c r="E27" s="39" t="s">
        <v>81</v>
      </c>
      <c r="F27" s="39" t="s">
        <v>25</v>
      </c>
      <c r="G27" s="39" t="s">
        <v>82</v>
      </c>
      <c r="H27" s="39" t="s">
        <v>36</v>
      </c>
      <c r="I27" s="39" t="s">
        <v>75</v>
      </c>
      <c r="J27" s="39" t="s">
        <v>29</v>
      </c>
      <c r="K27" s="39" t="s">
        <v>29</v>
      </c>
      <c r="L27" s="29" t="s">
        <v>87</v>
      </c>
      <c r="M27" s="49">
        <v>74</v>
      </c>
      <c r="N27" s="49">
        <v>74</v>
      </c>
      <c r="O27" s="49">
        <v>75</v>
      </c>
      <c r="P27" s="49">
        <v>78</v>
      </c>
      <c r="Q27" s="49">
        <v>75</v>
      </c>
      <c r="R27" s="3">
        <f>SUM(M27:Q27)/5</f>
        <v>75.2</v>
      </c>
      <c r="S27" s="48"/>
    </row>
    <row r="28" spans="1:19" s="32" customFormat="1" ht="102" x14ac:dyDescent="0.2">
      <c r="A28" s="26">
        <v>2</v>
      </c>
      <c r="B28" s="40" t="s">
        <v>91</v>
      </c>
      <c r="C28" s="30"/>
      <c r="D28" s="30" t="s">
        <v>108</v>
      </c>
      <c r="E28" s="29" t="s">
        <v>92</v>
      </c>
      <c r="F28" s="39" t="s">
        <v>25</v>
      </c>
      <c r="G28" s="29" t="s">
        <v>93</v>
      </c>
      <c r="H28" s="29"/>
      <c r="I28" s="29" t="s">
        <v>27</v>
      </c>
      <c r="J28" s="29" t="s">
        <v>28</v>
      </c>
      <c r="K28" s="29" t="s">
        <v>90</v>
      </c>
      <c r="L28" s="29" t="s">
        <v>87</v>
      </c>
      <c r="M28" s="49">
        <v>65</v>
      </c>
      <c r="N28" s="49">
        <v>67</v>
      </c>
      <c r="O28" s="49">
        <v>68</v>
      </c>
      <c r="P28" s="49">
        <v>66</v>
      </c>
      <c r="Q28" s="49">
        <v>60</v>
      </c>
      <c r="R28" s="3">
        <f>SUM(M28:Q28)/5</f>
        <v>65.2</v>
      </c>
      <c r="S28" s="48"/>
    </row>
    <row r="29" spans="1:19" s="32" customFormat="1" ht="99.75" customHeight="1" x14ac:dyDescent="0.2">
      <c r="A29" s="36">
        <v>3</v>
      </c>
      <c r="B29" s="37" t="s">
        <v>102</v>
      </c>
      <c r="C29" s="41" t="s">
        <v>103</v>
      </c>
      <c r="D29" s="41" t="s">
        <v>104</v>
      </c>
      <c r="E29" s="39" t="s">
        <v>105</v>
      </c>
      <c r="F29" s="39" t="s">
        <v>25</v>
      </c>
      <c r="G29" s="39" t="s">
        <v>58</v>
      </c>
      <c r="H29" s="39" t="s">
        <v>30</v>
      </c>
      <c r="I29" s="39" t="s">
        <v>27</v>
      </c>
      <c r="J29" s="39" t="s">
        <v>28</v>
      </c>
      <c r="K29" s="39" t="s">
        <v>90</v>
      </c>
      <c r="L29" s="29" t="s">
        <v>87</v>
      </c>
      <c r="M29" s="49">
        <v>35</v>
      </c>
      <c r="N29" s="49">
        <v>30</v>
      </c>
      <c r="O29" s="49">
        <v>34</v>
      </c>
      <c r="P29" s="49">
        <v>40</v>
      </c>
      <c r="Q29" s="49">
        <v>30</v>
      </c>
      <c r="R29" s="3">
        <f>SUM(M29:Q29)/5</f>
        <v>33.799999999999997</v>
      </c>
      <c r="S29" s="48"/>
    </row>
    <row r="30" spans="1:19" s="32" customFormat="1" ht="102" x14ac:dyDescent="0.2">
      <c r="A30" s="26">
        <v>4</v>
      </c>
      <c r="B30" s="27" t="s">
        <v>109</v>
      </c>
      <c r="C30" s="42" t="s">
        <v>110</v>
      </c>
      <c r="D30" s="26"/>
      <c r="E30" s="29" t="s">
        <v>111</v>
      </c>
      <c r="F30" s="26" t="s">
        <v>25</v>
      </c>
      <c r="G30" s="29" t="s">
        <v>83</v>
      </c>
      <c r="H30" s="26" t="s">
        <v>31</v>
      </c>
      <c r="I30" s="26" t="s">
        <v>27</v>
      </c>
      <c r="J30" s="26" t="s">
        <v>34</v>
      </c>
      <c r="K30" s="29" t="s">
        <v>90</v>
      </c>
      <c r="L30" s="29" t="s">
        <v>87</v>
      </c>
      <c r="M30" s="49">
        <v>47</v>
      </c>
      <c r="N30" s="49">
        <v>45</v>
      </c>
      <c r="O30" s="49">
        <v>43</v>
      </c>
      <c r="P30" s="49">
        <v>45</v>
      </c>
      <c r="Q30" s="49">
        <v>47</v>
      </c>
      <c r="R30" s="3">
        <f>SUM(M30:Q30)/5</f>
        <v>45.4</v>
      </c>
      <c r="S30" s="48"/>
    </row>
    <row r="31" spans="1:19" ht="15.75" x14ac:dyDescent="0.25">
      <c r="A31" s="7"/>
      <c r="B31" s="8"/>
      <c r="C31" s="9"/>
      <c r="D31" s="9"/>
      <c r="E31" s="9"/>
      <c r="F31" s="7"/>
      <c r="G31" s="7"/>
      <c r="H31" s="7"/>
      <c r="I31" s="7"/>
      <c r="J31" s="7"/>
      <c r="K31" s="10"/>
      <c r="L31" s="11"/>
    </row>
    <row r="32" spans="1:19" x14ac:dyDescent="0.25">
      <c r="D32" s="67"/>
      <c r="E32" s="67"/>
      <c r="F32" s="67"/>
      <c r="G32" s="67"/>
      <c r="H32" s="67"/>
      <c r="I32" s="67"/>
      <c r="J32" s="67"/>
    </row>
    <row r="33" spans="3:10" ht="18.75" x14ac:dyDescent="0.3">
      <c r="C33" s="57"/>
      <c r="D33" s="57"/>
      <c r="E33" s="57"/>
      <c r="F33" s="57"/>
      <c r="G33" s="57"/>
      <c r="H33" s="57"/>
      <c r="I33" s="57"/>
      <c r="J33" s="57"/>
    </row>
  </sheetData>
  <mergeCells count="22">
    <mergeCell ref="B5:R5"/>
    <mergeCell ref="B4:R4"/>
    <mergeCell ref="B3:R3"/>
    <mergeCell ref="C33:J33"/>
    <mergeCell ref="L7:L8"/>
    <mergeCell ref="B10:L10"/>
    <mergeCell ref="B11:L11"/>
    <mergeCell ref="B18:L18"/>
    <mergeCell ref="B19:L19"/>
    <mergeCell ref="B20:L20"/>
    <mergeCell ref="B26:L26"/>
    <mergeCell ref="D32:J32"/>
    <mergeCell ref="R7:R8"/>
    <mergeCell ref="S7:S8"/>
    <mergeCell ref="A7:A8"/>
    <mergeCell ref="B7:B8"/>
    <mergeCell ref="C7:D7"/>
    <mergeCell ref="E7:E8"/>
    <mergeCell ref="F7:I7"/>
    <mergeCell ref="J7:J8"/>
    <mergeCell ref="K7:K8"/>
    <mergeCell ref="M7:Q7"/>
  </mergeCells>
  <pageMargins left="0" right="0" top="0.25" bottom="0.2" header="0.2" footer="0.21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XET TUYEN 2021-DIEM TV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ThienIT</dc:creator>
  <cp:lastModifiedBy>ThienIT</cp:lastModifiedBy>
  <cp:lastPrinted>2021-06-17T09:19:58Z</cp:lastPrinted>
  <dcterms:created xsi:type="dcterms:W3CDTF">2020-09-10T02:16:49Z</dcterms:created>
  <dcterms:modified xsi:type="dcterms:W3CDTF">2021-07-07T11:12:25Z</dcterms:modified>
</cp:coreProperties>
</file>